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enzo\Downloads\"/>
    </mc:Choice>
  </mc:AlternateContent>
  <xr:revisionPtr revIDLastSave="0" documentId="13_ncr:1_{578F43A7-60CB-422B-907B-05088A2144A8}" xr6:coauthVersionLast="47" xr6:coauthVersionMax="47" xr10:uidLastSave="{00000000-0000-0000-0000-000000000000}"/>
  <bookViews>
    <workbookView xWindow="-31080" yWindow="2145" windowWidth="25260" windowHeight="13245" xr2:uid="{00000000-000D-0000-FFFF-FFFF00000000}"/>
  </bookViews>
  <sheets>
    <sheet name="①入力（Input）" sheetId="1" r:id="rId1"/>
    <sheet name="②表示（Summary）" sheetId="2" r:id="rId2"/>
    <sheet name="③マニュアル（HowTo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6" i="2"/>
  <c r="C5" i="2"/>
  <c r="C4" i="2"/>
  <c r="C7" i="2" s="1"/>
  <c r="C8" i="2" l="1"/>
  <c r="C9" i="2" s="1"/>
</calcChain>
</file>

<file path=xl/sharedStrings.xml><?xml version="1.0" encoding="utf-8"?>
<sst xmlns="http://schemas.openxmlformats.org/spreadsheetml/2006/main" count="40" uniqueCount="39">
  <si>
    <t>基本情報</t>
  </si>
  <si>
    <t>現場名</t>
  </si>
  <si>
    <t>入力のヒント</t>
  </si>
  <si>
    <t>面積（㎡）</t>
  </si>
  <si>
    <t>歩掛の参考：0.35〜0.55（外部二側）</t>
  </si>
  <si>
    <t>歩掛（人工/㎡）</t>
  </si>
  <si>
    <t>距離×単価×回数 → 回送費の見える化</t>
  </si>
  <si>
    <t>人工単価（円）</t>
  </si>
  <si>
    <t>安全経費の目安：3〜8％</t>
  </si>
  <si>
    <t>材料費（円）</t>
  </si>
  <si>
    <t>回送回数（往復）</t>
  </si>
  <si>
    <t>備考に条件（狭小・夜間・養生）をメモ</t>
  </si>
  <si>
    <t>回送距離（km）</t>
  </si>
  <si>
    <t>回送単価（円/km）</t>
  </si>
  <si>
    <t>安全経費（％）</t>
  </si>
  <si>
    <t>備考</t>
  </si>
  <si>
    <t>見積サマリー（自動計算）</t>
  </si>
  <si>
    <t>項目</t>
  </si>
  <si>
    <t>計算式／内容</t>
  </si>
  <si>
    <t>金額（円）</t>
  </si>
  <si>
    <t>人件費（面積×歩掛×人工単価）</t>
  </si>
  <si>
    <t>材料費</t>
  </si>
  <si>
    <t>回送費（距離×単価×回数）</t>
  </si>
  <si>
    <t>小計</t>
  </si>
  <si>
    <t>人件＋材料＋回送</t>
  </si>
  <si>
    <t>小計×安全経費</t>
  </si>
  <si>
    <t>合計金額</t>
  </si>
  <si>
    <t>小計＋安全経費</t>
  </si>
  <si>
    <t>メモ：回送は距離×単価×回数で固定。安全経費には教育・点検・是正の記録化コストを含める。</t>
  </si>
  <si>
    <t>テンプレートの使い方（3分で“誤差の正体”を見える化）</t>
  </si>
  <si>
    <t>1) ①入力（Input）に、現場名・面積・歩掛・人工単価・材料費・回送距離・回送単価・回送回数・安全経費を入力。</t>
  </si>
  <si>
    <t>2) ②表示（Summary）で内訳と合計を自動確認。C9セルが合計金額。</t>
  </si>
  <si>
    <t>3) 回送費は「距離×単価×回数」を固定。式の見える化で再見積がスムーズに。</t>
  </si>
  <si>
    <t>4) 安全経費にはTBM・KY・点検・是正の記録化費用を含める。</t>
  </si>
  <si>
    <t>5) A4横で印刷する場合は②表示を印刷対象に設定。</t>
  </si>
  <si>
    <t>6) 社内標準：ファイル名に現場名＋日付で保存（例：wedge-scaffold_estimate_2025-11-13.xlsx）。</t>
  </si>
  <si>
    <t>くさび式足場 原価・見積 入力シート</t>
    <phoneticPr fontId="6"/>
  </si>
  <si>
    <t>入力値</t>
    <phoneticPr fontId="6"/>
  </si>
  <si>
    <t>回数は入力欄で調整（C10）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</si>
</sst>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b/>
      <sz val="12"/>
      <color rgb="FFFFFFFF"/>
      <name val="ＭＳ Ｐゴシック"/>
      <family val="3"/>
      <charset val="128"/>
    </font>
    <font>
      <b/>
      <sz val="11"/>
      <color rgb="FF111827"/>
      <name val="ＭＳ Ｐゴシック"/>
      <family val="3"/>
      <charset val="128"/>
    </font>
    <font>
      <b/>
      <sz val="11"/>
      <color rgb="FF6B7280"/>
      <name val="ＭＳ Ｐゴシック"/>
      <family val="3"/>
      <charset val="128"/>
    </font>
    <font>
      <i/>
      <sz val="11"/>
      <color rgb="FF6B7280"/>
      <name val="ＭＳ Ｐゴシック"/>
      <family val="3"/>
      <charset val="128"/>
    </font>
    <font>
      <sz val="11"/>
      <color rgb="FF111827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C6EFD"/>
        <bgColor rgb="FF0C6EFD"/>
      </patternFill>
    </fill>
    <fill>
      <patternFill patternType="solid">
        <fgColor rgb="FFEEF4FF"/>
        <bgColor rgb="FFEEF4FF"/>
      </patternFill>
    </fill>
    <fill>
      <patternFill patternType="solid">
        <fgColor rgb="FFFFF7CD"/>
        <bgColor rgb="FFFFF7CD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0" fillId="3" borderId="1" xfId="0" applyFill="1" applyBorder="1"/>
    <xf numFmtId="0" fontId="0" fillId="0" borderId="1" xfId="0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3" fontId="2" fillId="4" borderId="1" xfId="0" applyNumberFormat="1" applyFont="1" applyFill="1" applyBorder="1"/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4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B15" sqref="B15"/>
    </sheetView>
  </sheetViews>
  <sheetFormatPr defaultRowHeight="13.5" x14ac:dyDescent="0.15"/>
  <cols>
    <col min="1" max="6" width="16" customWidth="1"/>
  </cols>
  <sheetData>
    <row r="1" spans="1:6" ht="27.95" customHeight="1" x14ac:dyDescent="0.15">
      <c r="A1" s="9" t="s">
        <v>36</v>
      </c>
      <c r="B1" s="9"/>
      <c r="C1" s="9"/>
      <c r="D1" s="9"/>
      <c r="E1" s="9"/>
      <c r="F1" s="9"/>
    </row>
    <row r="3" spans="1:6" ht="20.100000000000001" customHeight="1" x14ac:dyDescent="0.15">
      <c r="A3" s="10" t="s">
        <v>0</v>
      </c>
      <c r="B3" s="11"/>
      <c r="C3" s="11"/>
      <c r="D3" s="11"/>
      <c r="E3" s="11"/>
      <c r="F3" s="11"/>
    </row>
    <row r="5" spans="1:6" x14ac:dyDescent="0.15">
      <c r="A5" s="1" t="s">
        <v>1</v>
      </c>
      <c r="B5" s="2"/>
      <c r="C5" s="3"/>
      <c r="D5" s="4" t="s">
        <v>2</v>
      </c>
      <c r="E5" s="3"/>
      <c r="F5" s="3"/>
    </row>
    <row r="6" spans="1:6" x14ac:dyDescent="0.15">
      <c r="A6" s="1" t="s">
        <v>3</v>
      </c>
      <c r="B6" s="2">
        <v>100</v>
      </c>
      <c r="C6" s="3"/>
      <c r="D6" s="3" t="s">
        <v>4</v>
      </c>
      <c r="E6" s="3"/>
      <c r="F6" s="3"/>
    </row>
    <row r="7" spans="1:6" x14ac:dyDescent="0.15">
      <c r="A7" s="1" t="s">
        <v>5</v>
      </c>
      <c r="B7" s="2">
        <v>0.45</v>
      </c>
      <c r="C7" s="3"/>
      <c r="D7" s="3" t="s">
        <v>6</v>
      </c>
      <c r="E7" s="3"/>
      <c r="F7" s="3"/>
    </row>
    <row r="8" spans="1:6" x14ac:dyDescent="0.15">
      <c r="A8" s="1" t="s">
        <v>7</v>
      </c>
      <c r="B8" s="2">
        <v>24000</v>
      </c>
      <c r="C8" s="3"/>
      <c r="D8" s="3" t="s">
        <v>8</v>
      </c>
      <c r="E8" s="3"/>
      <c r="F8" s="3"/>
    </row>
    <row r="9" spans="1:6" x14ac:dyDescent="0.15">
      <c r="A9" s="1" t="s">
        <v>9</v>
      </c>
      <c r="B9" s="2">
        <v>200000</v>
      </c>
      <c r="C9" s="1" t="s">
        <v>10</v>
      </c>
      <c r="D9" s="3" t="s">
        <v>11</v>
      </c>
      <c r="E9" s="3"/>
      <c r="F9" s="3"/>
    </row>
    <row r="10" spans="1:6" x14ac:dyDescent="0.15">
      <c r="A10" s="1" t="s">
        <v>12</v>
      </c>
      <c r="B10" s="2">
        <v>30</v>
      </c>
      <c r="C10" s="2">
        <v>2</v>
      </c>
      <c r="D10" s="3"/>
      <c r="E10" s="3"/>
      <c r="F10" s="3"/>
    </row>
    <row r="11" spans="1:6" x14ac:dyDescent="0.15">
      <c r="A11" s="1" t="s">
        <v>13</v>
      </c>
      <c r="B11" s="2">
        <v>180</v>
      </c>
      <c r="C11" s="3"/>
      <c r="D11" s="3"/>
      <c r="E11" s="3"/>
      <c r="F11" s="3"/>
    </row>
    <row r="12" spans="1:6" x14ac:dyDescent="0.15">
      <c r="A12" s="1" t="s">
        <v>14</v>
      </c>
      <c r="B12" s="2">
        <v>5</v>
      </c>
      <c r="C12" s="3"/>
      <c r="D12" s="3"/>
      <c r="E12" s="3"/>
      <c r="F12" s="3"/>
    </row>
    <row r="13" spans="1:6" x14ac:dyDescent="0.15">
      <c r="A13" s="1" t="s">
        <v>15</v>
      </c>
      <c r="B13" s="2"/>
      <c r="C13" s="3"/>
      <c r="D13" s="3"/>
      <c r="E13" s="3"/>
      <c r="F13" s="3"/>
    </row>
  </sheetData>
  <mergeCells count="2">
    <mergeCell ref="A1:F1"/>
    <mergeCell ref="A3:F3"/>
  </mergeCells>
  <phoneticPr fontId="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C10" sqref="C10"/>
    </sheetView>
  </sheetViews>
  <sheetFormatPr defaultRowHeight="13.5" x14ac:dyDescent="0.15"/>
  <cols>
    <col min="1" max="1" width="34.875" customWidth="1"/>
    <col min="2" max="2" width="38.25" customWidth="1"/>
    <col min="3" max="3" width="23.75" customWidth="1"/>
    <col min="4" max="6" width="16" customWidth="1"/>
  </cols>
  <sheetData>
    <row r="1" spans="1:6" ht="27.95" customHeight="1" x14ac:dyDescent="0.15">
      <c r="A1" s="9" t="s">
        <v>16</v>
      </c>
      <c r="B1" s="9"/>
      <c r="C1" s="9"/>
      <c r="D1" s="9"/>
      <c r="E1" s="9"/>
      <c r="F1" s="9"/>
    </row>
    <row r="3" spans="1:6" ht="14.25" x14ac:dyDescent="0.15">
      <c r="A3" s="5" t="s">
        <v>17</v>
      </c>
      <c r="B3" s="5" t="s">
        <v>18</v>
      </c>
      <c r="C3" s="5" t="s">
        <v>19</v>
      </c>
    </row>
    <row r="4" spans="1:6" x14ac:dyDescent="0.15">
      <c r="A4" s="3" t="s">
        <v>20</v>
      </c>
      <c r="B4" s="3" t="str">
        <f>_xlfn.CONCAT("= ", '①入力（Input）'!B6, "×", '①入力（Input）'!B7, "×", '①入力（Input）'!B8)</f>
        <v>= 100×0.45×24000</v>
      </c>
      <c r="C4" s="6">
        <f>'①入力（Input）'!B6*'①入力（Input）'!B7*'①入力（Input）'!B8</f>
        <v>1080000</v>
      </c>
    </row>
    <row r="5" spans="1:6" x14ac:dyDescent="0.15">
      <c r="A5" s="3" t="s">
        <v>21</v>
      </c>
      <c r="B5" s="3" t="s">
        <v>37</v>
      </c>
      <c r="C5" s="6">
        <f>'①入力（Input）'!B9</f>
        <v>200000</v>
      </c>
    </row>
    <row r="6" spans="1:6" x14ac:dyDescent="0.15">
      <c r="A6" s="3" t="s">
        <v>22</v>
      </c>
      <c r="B6" s="3" t="s">
        <v>38</v>
      </c>
      <c r="C6" s="6">
        <f>'①入力（Input）'!B10*'①入力（Input）'!B11*'①入力（Input）'!C10</f>
        <v>10800</v>
      </c>
    </row>
    <row r="7" spans="1:6" x14ac:dyDescent="0.15">
      <c r="A7" s="3" t="s">
        <v>23</v>
      </c>
      <c r="B7" s="3" t="s">
        <v>24</v>
      </c>
      <c r="C7" s="6">
        <f>C4+C5+C6</f>
        <v>1290800</v>
      </c>
    </row>
    <row r="8" spans="1:6" x14ac:dyDescent="0.15">
      <c r="A8" s="3" t="s">
        <v>14</v>
      </c>
      <c r="B8" s="3" t="s">
        <v>25</v>
      </c>
      <c r="C8" s="6">
        <f>ROUND(C7*'①入力（Input）'!B12/100,0)</f>
        <v>64540</v>
      </c>
    </row>
    <row r="9" spans="1:6" x14ac:dyDescent="0.15">
      <c r="A9" s="3" t="s">
        <v>26</v>
      </c>
      <c r="B9" s="3" t="s">
        <v>27</v>
      </c>
      <c r="C9" s="7">
        <f>C7+C8</f>
        <v>1355340</v>
      </c>
    </row>
    <row r="11" spans="1:6" x14ac:dyDescent="0.15">
      <c r="A11" s="12" t="s">
        <v>28</v>
      </c>
      <c r="B11" s="11"/>
      <c r="C11" s="11"/>
      <c r="D11" s="11"/>
      <c r="E11" s="11"/>
      <c r="F11" s="11"/>
    </row>
  </sheetData>
  <mergeCells count="2">
    <mergeCell ref="A1:F1"/>
    <mergeCell ref="A11:F11"/>
  </mergeCells>
  <phoneticPr fontId="6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workbookViewId="0">
      <selection sqref="A1:F1"/>
    </sheetView>
  </sheetViews>
  <sheetFormatPr defaultRowHeight="13.5" x14ac:dyDescent="0.15"/>
  <cols>
    <col min="1" max="1" width="100" customWidth="1"/>
    <col min="2" max="6" width="16" customWidth="1"/>
  </cols>
  <sheetData>
    <row r="1" spans="1:6" ht="27.95" customHeight="1" x14ac:dyDescent="0.15">
      <c r="A1" s="9" t="s">
        <v>29</v>
      </c>
      <c r="B1" s="9"/>
      <c r="C1" s="9"/>
      <c r="D1" s="9"/>
      <c r="E1" s="9"/>
      <c r="F1" s="9"/>
    </row>
    <row r="3" spans="1:6" x14ac:dyDescent="0.15">
      <c r="A3" s="8" t="s">
        <v>30</v>
      </c>
    </row>
    <row r="5" spans="1:6" x14ac:dyDescent="0.15">
      <c r="A5" s="8" t="s">
        <v>31</v>
      </c>
    </row>
    <row r="7" spans="1:6" x14ac:dyDescent="0.15">
      <c r="A7" s="8" t="s">
        <v>32</v>
      </c>
    </row>
    <row r="9" spans="1:6" x14ac:dyDescent="0.15">
      <c r="A9" s="8" t="s">
        <v>33</v>
      </c>
    </row>
    <row r="11" spans="1:6" x14ac:dyDescent="0.15">
      <c r="A11" s="8" t="s">
        <v>34</v>
      </c>
    </row>
    <row r="13" spans="1:6" x14ac:dyDescent="0.15">
      <c r="A13" s="8" t="s">
        <v>35</v>
      </c>
    </row>
  </sheetData>
  <mergeCells count="1">
    <mergeCell ref="A1:F1"/>
  </mergeCells>
  <phoneticPr fontId="6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①入力（Input）</vt:lpstr>
      <vt:lpstr>②表示（Summary）</vt:lpstr>
      <vt:lpstr>③マニュアル（HowTo）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兼三 石田</cp:lastModifiedBy>
  <dcterms:created xsi:type="dcterms:W3CDTF">2025-11-13T05:44:06Z</dcterms:created>
  <dcterms:modified xsi:type="dcterms:W3CDTF">2025-11-13T05:52:47Z</dcterms:modified>
</cp:coreProperties>
</file>