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入力シート" sheetId="1" state="visible" r:id="rId1"/>
    <sheet xmlns:r="http://schemas.openxmlformats.org/officeDocument/2006/relationships" name="チェック一覧" sheetId="2" state="visible" r:id="rId2"/>
    <sheet xmlns:r="http://schemas.openxmlformats.org/officeDocument/2006/relationships" name="マニュアル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>
      <b val="1"/>
      <sz val="14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2"/>
  <sheetViews>
    <sheetView workbookViewId="0">
      <selection activeCell="A1" sqref="A1"/>
    </sheetView>
  </sheetViews>
  <sheetFormatPr baseColWidth="8" defaultRowHeight="15"/>
  <cols>
    <col width="22" customWidth="1" min="1" max="1"/>
    <col width="2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  <col width="18" customWidth="1" min="15" max="15"/>
    <col width="18" customWidth="1" min="16" max="16"/>
    <col width="20" customWidth="1" min="17" max="17"/>
  </cols>
  <sheetData>
    <row r="1">
      <c r="A1" s="1" t="inlineStr">
        <is>
          <t>現場名</t>
        </is>
      </c>
      <c r="B1" s="1" t="inlineStr">
        <is>
          <t>足場面・エリア</t>
        </is>
      </c>
      <c r="C1" s="1" t="inlineStr">
        <is>
          <t>計画 最大足場高さ[m]</t>
        </is>
      </c>
      <c r="D1" s="1" t="inlineStr">
        <is>
          <t>実測 最大足場高さ[m]</t>
        </is>
      </c>
      <c r="E1" s="1" t="inlineStr">
        <is>
          <t>計画 壁つなぎ縦ピッチ[m]</t>
        </is>
      </c>
      <c r="F1" s="1" t="inlineStr">
        <is>
          <t>実測 壁つなぎ縦ピッチ[m]</t>
        </is>
      </c>
      <c r="G1" s="1" t="inlineStr">
        <is>
          <t>計画 壁つなぎ横ピッチ[m]</t>
        </is>
      </c>
      <c r="H1" s="1" t="inlineStr">
        <is>
          <t>実測 壁つなぎ横ピッチ[m]</t>
        </is>
      </c>
      <c r="I1" s="1" t="inlineStr">
        <is>
          <t>実測 作業床有効幅[cm]</t>
        </is>
      </c>
      <c r="J1" s="1" t="inlineStr">
        <is>
          <t>先行手すり（有／無）</t>
        </is>
      </c>
      <c r="K1" s="1" t="inlineStr">
        <is>
          <t>作業主任者選任（有／無）</t>
        </is>
      </c>
      <c r="L1" s="1" t="inlineStr">
        <is>
          <t>日常点検（毎日／ときどき／なし）</t>
        </is>
      </c>
      <c r="M1" s="1" t="inlineStr">
        <is>
          <t>臨時点検（実施／未実施）</t>
        </is>
      </c>
      <c r="N1" s="1" t="inlineStr">
        <is>
          <t>計画 メーカー名</t>
        </is>
      </c>
      <c r="O1" s="1" t="inlineStr">
        <is>
          <t>実際 メーカー名</t>
        </is>
      </c>
      <c r="P1" s="1" t="inlineStr">
        <is>
          <t>備考</t>
        </is>
      </c>
      <c r="Q1" s="1" t="inlineStr">
        <is>
          <t>法令チェック結果</t>
        </is>
      </c>
    </row>
    <row r="2">
      <c r="Q2">
        <f>IF(OR(D2="",F2="",H2="",I2=""),"要入力",IF(OR(AND(D2&gt;=5,K2&lt;&gt;"有"),F2&gt;5.5,H2&gt;8,I2&lt;40,J2&lt;&gt;"有"),"要再検討","OK"))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6" customWidth="1" min="1" max="1"/>
    <col width="20" customWidth="1" min="2" max="2"/>
    <col width="60" customWidth="1" min="3" max="3"/>
  </cols>
  <sheetData>
    <row r="1">
      <c r="A1" s="2" t="inlineStr">
        <is>
          <t>クサビ足場 法令チェック（無料版）</t>
        </is>
      </c>
    </row>
    <row r="2">
      <c r="A2" s="1" t="inlineStr">
        <is>
          <t>項目</t>
        </is>
      </c>
      <c r="B2" s="1" t="inlineStr">
        <is>
          <t>判定（入力シート2行目）</t>
        </is>
      </c>
      <c r="C2" s="1" t="inlineStr">
        <is>
          <t>コメント</t>
        </is>
      </c>
    </row>
    <row r="3">
      <c r="A3" t="inlineStr">
        <is>
          <t>最大高さと作業主任者</t>
        </is>
      </c>
      <c r="B3">
        <f>IF(入力シート!D2="","要入力",IF(入力シート!D2&gt;=5,IF(入力シート!K2="有","OK","要再検討"),"OK"))</f>
        <v/>
      </c>
      <c r="C3" t="inlineStr">
        <is>
          <t>高さ5m以上の足場では作業主任者の選任が必要（安衛則第14条）。</t>
        </is>
      </c>
    </row>
    <row r="4">
      <c r="A4" t="inlineStr">
        <is>
          <t>壁つなぎ縦ピッチ（実測）</t>
        </is>
      </c>
      <c r="B4">
        <f>IF(入力シート!F2="","要入力",IF(入力シート!F2&lt;=5.5,"OK","要再検討"))</f>
        <v/>
      </c>
      <c r="C4" t="inlineStr">
        <is>
          <t>一般的な技術指針では縦5.5m以内が目安。超える場合は計画の見直しを。</t>
        </is>
      </c>
    </row>
    <row r="5">
      <c r="A5" t="inlineStr">
        <is>
          <t>壁つなぎ横ピッチ（実測）</t>
        </is>
      </c>
      <c r="B5">
        <f>IF(入力シート!H2="","要入力",IF(入力シート!H2&lt;=8,"OK","要再検討"))</f>
        <v/>
      </c>
      <c r="C5" t="inlineStr">
        <is>
          <t>一般的な技術指針では横8m以内が目安。超える場合は計画の見直しを。</t>
        </is>
      </c>
    </row>
    <row r="6">
      <c r="A6" t="inlineStr">
        <is>
          <t>作業床有効幅</t>
        </is>
      </c>
      <c r="B6">
        <f>IF(入力シート!I2="","要入力",IF(入力シート!I2&gt;=40,"OK","要再検討"))</f>
        <v/>
      </c>
      <c r="C6" t="inlineStr">
        <is>
          <t>作業床幅は原則40cm以上（安衛則の基準）。</t>
        </is>
      </c>
    </row>
    <row r="7">
      <c r="A7" t="inlineStr">
        <is>
          <t>先行手すり</t>
        </is>
      </c>
      <c r="B7">
        <f>IF(入力シート!J2="","要入力",IF(入力シート!J2="有","OK","注意"))</f>
        <v/>
      </c>
      <c r="C7" t="inlineStr">
        <is>
          <t>組立・解体時の墜落防止として先行手すりの使用を推奨。</t>
        </is>
      </c>
    </row>
    <row r="8">
      <c r="A8" t="inlineStr">
        <is>
          <t>日常点検</t>
        </is>
      </c>
      <c r="B8">
        <f>IF(入力シート!L2="","要入力",IF(入力シート!L2="毎日","OK","注意"))</f>
        <v/>
      </c>
      <c r="C8" t="inlineStr">
        <is>
          <t>毎日の使用前点検が望ましい（安衛則第451条等）。</t>
        </is>
      </c>
    </row>
    <row r="9">
      <c r="A9" t="inlineStr">
        <is>
          <t>臨時点検</t>
        </is>
      </c>
      <c r="B9">
        <f>IF(入力シート!M2="","要入力",IF(入力シート!M2="実施","OK","注意"))</f>
        <v/>
      </c>
      <c r="C9" t="inlineStr">
        <is>
          <t>強風・地震・大雨後などは臨時点検を実施。</t>
        </is>
      </c>
    </row>
    <row r="10">
      <c r="A10" t="inlineStr">
        <is>
          <t>メーカー混用の有無</t>
        </is>
      </c>
      <c r="B10">
        <f>IF(OR(入力シート!N2="",入力シート!O2=""),"要入力",IF(入力シート!N2=入力シート!O2,"OK","要確認"))</f>
        <v/>
      </c>
      <c r="C10" t="inlineStr">
        <is>
          <t>メーカー混用は原則不可。仕様書と仮設工業会指針を確認。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【無料版 クサビ足場 法令チェックシートの使い方】</t>
        </is>
      </c>
    </row>
    <row r="2">
      <c r="A2" t="inlineStr"/>
    </row>
    <row r="3">
      <c r="A3" t="inlineStr">
        <is>
          <t>1. 「入力シート」シートの2行目に、対象現場の情報を1件入力します。</t>
        </is>
      </c>
    </row>
    <row r="4">
      <c r="A4" t="inlineStr">
        <is>
          <t xml:space="preserve">   - 計画値（高さ・縦横ピッチ・メーカーなど）</t>
        </is>
      </c>
    </row>
    <row r="5">
      <c r="A5" t="inlineStr">
        <is>
          <t xml:space="preserve">   - 実測値（組立後に確認した高さ・ピッチ・作業床幅など）</t>
        </is>
      </c>
    </row>
    <row r="6">
      <c r="A6" t="inlineStr"/>
    </row>
    <row r="7">
      <c r="A7" t="inlineStr">
        <is>
          <t>2. 入力が終わったら、「チェック一覧」シートを開きます。</t>
        </is>
      </c>
    </row>
    <row r="8">
      <c r="A8" t="inlineStr">
        <is>
          <t xml:space="preserve">   - 各項目ごとに OK／要再検討／注意／要入力 が自動表示されます。</t>
        </is>
      </c>
    </row>
    <row r="9">
      <c r="A9" t="inlineStr"/>
    </row>
    <row r="10">
      <c r="A10" t="inlineStr">
        <is>
          <t>3. 「要再検討」や「注意」と出た項目は、</t>
        </is>
      </c>
    </row>
    <row r="11">
      <c r="A11" t="inlineStr">
        <is>
          <t xml:space="preserve">   - 安衛則、仮設工業会技術指針、メーカー仕様書、施工計画書、</t>
        </is>
      </c>
    </row>
    <row r="12">
      <c r="A12" t="inlineStr">
        <is>
          <t xml:space="preserve">   - 元請・所轄労基署との協議内容などを必ず確認してください。</t>
        </is>
      </c>
    </row>
    <row r="13">
      <c r="A13" t="inlineStr"/>
    </row>
    <row r="14">
      <c r="A14" t="inlineStr">
        <is>
          <t>4. この無料版は「1現場を簡易チェックする」ためのものです。</t>
        </is>
      </c>
    </row>
    <row r="15">
      <c r="A15" t="inlineStr">
        <is>
          <t xml:space="preserve">   複数現場・複数面をまとめて管理したい場合は、</t>
        </is>
      </c>
    </row>
    <row r="16">
      <c r="A16" t="inlineStr">
        <is>
          <t xml:space="preserve">   プロ版（行ごとに現場・面を追加できる集計機能付き）の利用を想定しています。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2025-11-19T15:06:00Z</dcterms:created>
  <dcterms:modified xmlns:dcterms="http://purl.org/dc/terms/" xmlns:xsi="http://www.w3.org/2001/XMLSchema-instance" xsi:type="dcterms:W3CDTF">2025-11-19T15:06:00Z</dcterms:modified>
</cp:coreProperties>
</file>